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rthnet-11\wg-research\common\1. Systems\Endowments GG&amp;C\2022 Endowment\Advert, Guidance, Forms\"/>
    </mc:Choice>
  </mc:AlternateContent>
  <workbookProtection workbookAlgorithmName="SHA-512" workbookHashValue="PabdI81seNzvqN+cIcUZWeC0ThzFAK8X04R9A/JHz0EBnvLUdvDxnUZUcra0tCnHlrZUgL4Cq1Pnt5Xz/0wAuw==" workbookSaltValue="o3yRH6SXV2bKYzhaPDtQsw==" workbookSpinCount="100000" lockStructure="1"/>
  <bookViews>
    <workbookView xWindow="0" yWindow="0" windowWidth="28800" windowHeight="12710"/>
  </bookViews>
  <sheets>
    <sheet name="Research Endowment Finance Form" sheetId="1" r:id="rId1"/>
    <sheet name="Example Application" sheetId="3" r:id="rId2"/>
    <sheet name="Example Agreed" sheetId="4" r:id="rId3"/>
    <sheet name="Sheet2" sheetId="2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4" l="1"/>
  <c r="I30" i="4"/>
  <c r="I29" i="4"/>
  <c r="I28" i="4"/>
  <c r="I27" i="4"/>
  <c r="I26" i="4"/>
  <c r="I25" i="4"/>
  <c r="I24" i="4"/>
  <c r="I22" i="4"/>
  <c r="I21" i="4"/>
  <c r="I17" i="4"/>
  <c r="I30" i="3"/>
  <c r="I29" i="3"/>
  <c r="I28" i="3"/>
  <c r="I27" i="3"/>
  <c r="I26" i="3"/>
  <c r="I25" i="3"/>
  <c r="I24" i="3"/>
  <c r="I23" i="3"/>
  <c r="I22" i="3"/>
  <c r="I21" i="3"/>
  <c r="I17" i="3"/>
  <c r="I31" i="4" l="1"/>
  <c r="I33" i="4" s="1"/>
  <c r="B6" i="4" s="1"/>
  <c r="I31" i="3"/>
  <c r="I33" i="3" s="1"/>
  <c r="B6" i="3" s="1"/>
  <c r="I23" i="1"/>
  <c r="I26" i="1"/>
  <c r="I25" i="1"/>
  <c r="I24" i="1"/>
  <c r="I22" i="1"/>
  <c r="I21" i="1"/>
  <c r="I17" i="1"/>
  <c r="I30" i="1"/>
  <c r="I29" i="1"/>
  <c r="I28" i="1"/>
  <c r="I27" i="1"/>
  <c r="I31" i="1" l="1"/>
  <c r="I33" i="1" s="1"/>
  <c r="B6" i="1" s="1"/>
</calcChain>
</file>

<file path=xl/sharedStrings.xml><?xml version="1.0" encoding="utf-8"?>
<sst xmlns="http://schemas.openxmlformats.org/spreadsheetml/2006/main" count="177" uniqueCount="68">
  <si>
    <t>must be 1st of the month</t>
  </si>
  <si>
    <t>Duration</t>
  </si>
  <si>
    <t>months</t>
  </si>
  <si>
    <t>Total Funding Requested</t>
  </si>
  <si>
    <t>Proposed Start Date</t>
  </si>
  <si>
    <t>NAME</t>
  </si>
  <si>
    <t>EMPLOYER</t>
  </si>
  <si>
    <t>GRADE</t>
  </si>
  <si>
    <t>STAFF TYPE</t>
  </si>
  <si>
    <t>START DATE</t>
  </si>
  <si>
    <t>PAY (R&amp;I Finance will add cost for NHSGGC staff)</t>
  </si>
  <si>
    <t>£</t>
  </si>
  <si>
    <t>LABS</t>
  </si>
  <si>
    <t>IMAGING</t>
  </si>
  <si>
    <t>OTHER SUPPORT DEPT</t>
  </si>
  <si>
    <t>CONSUMABLES</t>
  </si>
  <si>
    <t>EQUIPMENT</t>
  </si>
  <si>
    <t>TRAVEL</t>
  </si>
  <si>
    <t>OTHER NON-PAY</t>
  </si>
  <si>
    <t>PLEASE SELECT</t>
  </si>
  <si>
    <t>DESCRIPTION</t>
  </si>
  <si>
    <t>VOLUME</t>
  </si>
  <si>
    <t>NON-PAY (R&amp;I Finance will add cost for NHS tests / scans)</t>
  </si>
  <si>
    <t>HEADING</t>
  </si>
  <si>
    <t>R&amp;I FINANCE</t>
  </si>
  <si>
    <t>Date</t>
  </si>
  <si>
    <t>TOTAL PAY</t>
  </si>
  <si>
    <t>TOTAL NON-PAY</t>
  </si>
  <si>
    <t>Lee Irvine</t>
  </si>
  <si>
    <t>Paul Kerins</t>
  </si>
  <si>
    <t>Joanne Henderson</t>
  </si>
  <si>
    <t>Brenda Colvin</t>
  </si>
  <si>
    <t>Sehrish Ali-Sidiqqi</t>
  </si>
  <si>
    <t>Paula Rainey</t>
  </si>
  <si>
    <t>Reviewed by (please select)</t>
  </si>
  <si>
    <t>DURATION (IN MONTHS)</t>
  </si>
  <si>
    <t>NHSGGC</t>
  </si>
  <si>
    <t>TOTAL</t>
  </si>
  <si>
    <t>NURSE</t>
  </si>
  <si>
    <t>BAND 6</t>
  </si>
  <si>
    <t>TIME REQUIRED</t>
  </si>
  <si>
    <t>WTE / HOURS</t>
  </si>
  <si>
    <t>WTE</t>
  </si>
  <si>
    <t>Hours per week</t>
  </si>
  <si>
    <t>Hours in total</t>
  </si>
  <si>
    <t>A Nurse</t>
  </si>
  <si>
    <t>To be appointed</t>
  </si>
  <si>
    <t>Research Asst</t>
  </si>
  <si>
    <t>Grade 5</t>
  </si>
  <si>
    <t>GU</t>
  </si>
  <si>
    <t>Full Blood Count</t>
  </si>
  <si>
    <t>Patient Travel</t>
  </si>
  <si>
    <t>Applicant</t>
  </si>
  <si>
    <t>Project Reference</t>
  </si>
  <si>
    <t>Provided by R&amp;I</t>
  </si>
  <si>
    <t>Dr Research Applicant</t>
  </si>
  <si>
    <t>Added by R&amp;I before sending to Finance</t>
  </si>
  <si>
    <t>ARCHIVING</t>
  </si>
  <si>
    <t>Archive study data</t>
  </si>
  <si>
    <t>This is an example of a form ready for review by R&amp;I Finance</t>
  </si>
  <si>
    <t>R&amp;I Finance will sign the application form</t>
  </si>
  <si>
    <t>This form should be submitted along with your application in Word format for review and sign off</t>
  </si>
  <si>
    <t>This is an example of a form that has been reviewed by R&amp;I Finance</t>
  </si>
  <si>
    <t>R&amp;I Finance will add the Total Funding Requested to the application form</t>
  </si>
  <si>
    <t>R&amp;I Finance will add costs for NHS staff and tests</t>
  </si>
  <si>
    <t>GN22ON999</t>
  </si>
  <si>
    <t>EXAMPLE</t>
  </si>
  <si>
    <t>UNIT COST (including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</si>
</sst>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_);[Red]\(&quot;£&quot;#,##0\)"/>
    <numFmt numFmtId="165" formatCode="&quot;£&quot;#,##0.00_);[Red]\(&quot;£&quot;#,##0.00\)"/>
    <numFmt numFmtId="166" formatCode="dd/mm/yy;@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5" fontId="0" fillId="0" borderId="0" xfId="0" applyNumberFormat="1"/>
    <xf numFmtId="0" fontId="0" fillId="0" borderId="1" xfId="0" applyBorder="1"/>
    <xf numFmtId="165" fontId="0" fillId="0" borderId="1" xfId="0" applyNumberFormat="1" applyBorder="1"/>
    <xf numFmtId="166" fontId="0" fillId="0" borderId="1" xfId="0" applyNumberFormat="1" applyBorder="1"/>
    <xf numFmtId="38" fontId="0" fillId="0" borderId="1" xfId="0" applyNumberFormat="1" applyBorder="1"/>
    <xf numFmtId="38" fontId="0" fillId="0" borderId="0" xfId="0" applyNumberFormat="1"/>
    <xf numFmtId="0" fontId="0" fillId="0" borderId="0" xfId="0" applyBorder="1"/>
    <xf numFmtId="165" fontId="0" fillId="0" borderId="2" xfId="0" applyNumberFormat="1" applyBorder="1"/>
    <xf numFmtId="38" fontId="0" fillId="0" borderId="3" xfId="0" applyNumberFormat="1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164" fontId="0" fillId="0" borderId="1" xfId="0" applyNumberFormat="1" applyBorder="1"/>
    <xf numFmtId="165" fontId="0" fillId="0" borderId="3" xfId="0" applyNumberFormat="1" applyBorder="1"/>
    <xf numFmtId="166" fontId="0" fillId="0" borderId="0" xfId="0" applyNumberFormat="1" applyBorder="1"/>
    <xf numFmtId="0" fontId="1" fillId="2" borderId="0" xfId="0" applyFont="1" applyFill="1"/>
    <xf numFmtId="0" fontId="0" fillId="0" borderId="1" xfId="0" applyFill="1" applyBorder="1"/>
    <xf numFmtId="166" fontId="0" fillId="0" borderId="1" xfId="0" applyNumberFormat="1" applyFill="1" applyBorder="1"/>
    <xf numFmtId="164" fontId="0" fillId="0" borderId="1" xfId="0" applyNumberFormat="1" applyFill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3" xfId="0" applyBorder="1" applyAlignment="1">
      <alignment vertical="top"/>
    </xf>
    <xf numFmtId="165" fontId="0" fillId="0" borderId="1" xfId="0" applyNumberForma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tabSelected="1" workbookViewId="0">
      <selection activeCell="G1" sqref="G1:G1048576"/>
    </sheetView>
  </sheetViews>
  <sheetFormatPr defaultRowHeight="14.5" x14ac:dyDescent="0.35"/>
  <cols>
    <col min="1" max="1" width="21.6328125" bestFit="1" customWidth="1"/>
    <col min="2" max="3" width="15.6328125" customWidth="1"/>
    <col min="4" max="25" width="12.6328125" customWidth="1"/>
  </cols>
  <sheetData>
    <row r="1" spans="1:9" x14ac:dyDescent="0.35">
      <c r="A1" s="2" t="s">
        <v>52</v>
      </c>
      <c r="B1" s="10"/>
      <c r="C1" s="12"/>
    </row>
    <row r="2" spans="1:9" x14ac:dyDescent="0.35">
      <c r="A2" s="2" t="s">
        <v>53</v>
      </c>
      <c r="B2" s="2"/>
      <c r="C2" t="s">
        <v>56</v>
      </c>
    </row>
    <row r="4" spans="1:9" x14ac:dyDescent="0.35">
      <c r="A4" s="2" t="s">
        <v>4</v>
      </c>
      <c r="B4" s="4"/>
      <c r="C4" t="s">
        <v>0</v>
      </c>
    </row>
    <row r="5" spans="1:9" x14ac:dyDescent="0.35">
      <c r="A5" s="2" t="s">
        <v>1</v>
      </c>
      <c r="B5" s="2"/>
      <c r="C5" t="s">
        <v>2</v>
      </c>
    </row>
    <row r="6" spans="1:9" x14ac:dyDescent="0.35">
      <c r="A6" s="2" t="s">
        <v>3</v>
      </c>
      <c r="B6" s="13">
        <f>ROUNDUP((I33), 0)</f>
        <v>0</v>
      </c>
    </row>
    <row r="9" spans="1:9" x14ac:dyDescent="0.35">
      <c r="A9" t="s">
        <v>10</v>
      </c>
    </row>
    <row r="10" spans="1:9" ht="29" x14ac:dyDescent="0.35">
      <c r="A10" s="20" t="s">
        <v>5</v>
      </c>
      <c r="B10" s="21" t="s">
        <v>8</v>
      </c>
      <c r="C10" s="21" t="s">
        <v>7</v>
      </c>
      <c r="D10" s="22" t="s">
        <v>40</v>
      </c>
      <c r="E10" s="21" t="s">
        <v>41</v>
      </c>
      <c r="F10" s="21" t="s">
        <v>6</v>
      </c>
      <c r="G10" s="21" t="s">
        <v>9</v>
      </c>
      <c r="H10" s="22" t="s">
        <v>35</v>
      </c>
      <c r="I10" s="21" t="s">
        <v>11</v>
      </c>
    </row>
    <row r="11" spans="1:9" x14ac:dyDescent="0.35">
      <c r="A11" s="2"/>
      <c r="B11" s="2"/>
      <c r="C11" s="2"/>
      <c r="D11" s="2"/>
      <c r="E11" s="2"/>
      <c r="F11" s="2"/>
      <c r="G11" s="4"/>
      <c r="H11" s="5"/>
      <c r="I11" s="3"/>
    </row>
    <row r="12" spans="1:9" x14ac:dyDescent="0.35">
      <c r="A12" s="2"/>
      <c r="B12" s="2"/>
      <c r="C12" s="2"/>
      <c r="D12" s="2"/>
      <c r="E12" s="2"/>
      <c r="F12" s="2"/>
      <c r="G12" s="4"/>
      <c r="H12" s="5"/>
      <c r="I12" s="3"/>
    </row>
    <row r="13" spans="1:9" x14ac:dyDescent="0.35">
      <c r="A13" s="2"/>
      <c r="B13" s="2"/>
      <c r="C13" s="2"/>
      <c r="D13" s="2"/>
      <c r="E13" s="2"/>
      <c r="F13" s="2"/>
      <c r="G13" s="4"/>
      <c r="H13" s="5"/>
      <c r="I13" s="3"/>
    </row>
    <row r="14" spans="1:9" x14ac:dyDescent="0.35">
      <c r="A14" s="2"/>
      <c r="B14" s="2"/>
      <c r="C14" s="2"/>
      <c r="D14" s="2"/>
      <c r="E14" s="2"/>
      <c r="F14" s="2"/>
      <c r="G14" s="4"/>
      <c r="H14" s="5"/>
      <c r="I14" s="3"/>
    </row>
    <row r="15" spans="1:9" x14ac:dyDescent="0.35">
      <c r="A15" s="2"/>
      <c r="B15" s="2"/>
      <c r="C15" s="2"/>
      <c r="D15" s="2"/>
      <c r="E15" s="2"/>
      <c r="F15" s="2"/>
      <c r="G15" s="4"/>
      <c r="H15" s="5"/>
      <c r="I15" s="3"/>
    </row>
    <row r="16" spans="1:9" x14ac:dyDescent="0.35">
      <c r="A16" s="2"/>
      <c r="B16" s="2"/>
      <c r="C16" s="2"/>
      <c r="D16" s="2"/>
      <c r="E16" s="2"/>
      <c r="F16" s="2"/>
      <c r="G16" s="4"/>
      <c r="H16" s="5"/>
      <c r="I16" s="3"/>
    </row>
    <row r="17" spans="1:9" x14ac:dyDescent="0.35">
      <c r="A17" s="7"/>
      <c r="B17" s="7"/>
      <c r="C17" s="7"/>
      <c r="D17" s="7"/>
      <c r="E17" s="7"/>
      <c r="F17" s="7"/>
      <c r="G17" s="8" t="s">
        <v>26</v>
      </c>
      <c r="H17" s="9"/>
      <c r="I17" s="3">
        <f>SUM(I11:I16)</f>
        <v>0</v>
      </c>
    </row>
    <row r="18" spans="1:9" x14ac:dyDescent="0.35">
      <c r="G18" s="1"/>
    </row>
    <row r="19" spans="1:9" x14ac:dyDescent="0.35">
      <c r="A19" t="s">
        <v>22</v>
      </c>
      <c r="G19" s="1"/>
    </row>
    <row r="20" spans="1:9" ht="43.5" x14ac:dyDescent="0.35">
      <c r="A20" s="20" t="s">
        <v>23</v>
      </c>
      <c r="B20" s="23" t="s">
        <v>20</v>
      </c>
      <c r="C20" s="24"/>
      <c r="D20" s="24"/>
      <c r="E20" s="24"/>
      <c r="F20" s="25"/>
      <c r="G20" s="22" t="s">
        <v>67</v>
      </c>
      <c r="H20" s="21" t="s">
        <v>21</v>
      </c>
      <c r="I20" s="26" t="s">
        <v>11</v>
      </c>
    </row>
    <row r="21" spans="1:9" x14ac:dyDescent="0.35">
      <c r="A21" s="2" t="s">
        <v>19</v>
      </c>
      <c r="B21" s="10"/>
      <c r="C21" s="11"/>
      <c r="D21" s="11"/>
      <c r="E21" s="11"/>
      <c r="F21" s="12"/>
      <c r="G21" s="3"/>
      <c r="H21" s="5"/>
      <c r="I21" s="3">
        <f t="shared" ref="I21:I22" si="0">G21*H21</f>
        <v>0</v>
      </c>
    </row>
    <row r="22" spans="1:9" x14ac:dyDescent="0.35">
      <c r="A22" s="2" t="s">
        <v>19</v>
      </c>
      <c r="B22" s="10"/>
      <c r="C22" s="11"/>
      <c r="D22" s="11"/>
      <c r="E22" s="11"/>
      <c r="F22" s="12"/>
      <c r="G22" s="3"/>
      <c r="H22" s="5"/>
      <c r="I22" s="3">
        <f t="shared" si="0"/>
        <v>0</v>
      </c>
    </row>
    <row r="23" spans="1:9" x14ac:dyDescent="0.35">
      <c r="A23" s="2" t="s">
        <v>19</v>
      </c>
      <c r="B23" s="10"/>
      <c r="C23" s="11"/>
      <c r="D23" s="11"/>
      <c r="E23" s="11"/>
      <c r="F23" s="12"/>
      <c r="G23" s="3"/>
      <c r="H23" s="5"/>
      <c r="I23" s="3">
        <f t="shared" ref="I23:I26" si="1">G23*H23</f>
        <v>0</v>
      </c>
    </row>
    <row r="24" spans="1:9" x14ac:dyDescent="0.35">
      <c r="A24" s="2" t="s">
        <v>19</v>
      </c>
      <c r="B24" s="10"/>
      <c r="C24" s="11"/>
      <c r="D24" s="11"/>
      <c r="E24" s="11"/>
      <c r="F24" s="12"/>
      <c r="G24" s="3"/>
      <c r="H24" s="5"/>
      <c r="I24" s="3">
        <f t="shared" si="1"/>
        <v>0</v>
      </c>
    </row>
    <row r="25" spans="1:9" x14ac:dyDescent="0.35">
      <c r="A25" s="2" t="s">
        <v>19</v>
      </c>
      <c r="B25" s="10"/>
      <c r="C25" s="11"/>
      <c r="D25" s="11"/>
      <c r="E25" s="11"/>
      <c r="F25" s="12"/>
      <c r="G25" s="3"/>
      <c r="H25" s="5"/>
      <c r="I25" s="3">
        <f t="shared" si="1"/>
        <v>0</v>
      </c>
    </row>
    <row r="26" spans="1:9" x14ac:dyDescent="0.35">
      <c r="A26" s="2" t="s">
        <v>19</v>
      </c>
      <c r="B26" s="10"/>
      <c r="C26" s="11"/>
      <c r="D26" s="11"/>
      <c r="E26" s="11"/>
      <c r="F26" s="12"/>
      <c r="G26" s="3"/>
      <c r="H26" s="5"/>
      <c r="I26" s="3">
        <f t="shared" si="1"/>
        <v>0</v>
      </c>
    </row>
    <row r="27" spans="1:9" x14ac:dyDescent="0.35">
      <c r="A27" s="2" t="s">
        <v>19</v>
      </c>
      <c r="B27" s="10"/>
      <c r="C27" s="11"/>
      <c r="D27" s="11"/>
      <c r="E27" s="11"/>
      <c r="F27" s="12"/>
      <c r="G27" s="3"/>
      <c r="H27" s="5"/>
      <c r="I27" s="3">
        <f t="shared" ref="I27:I30" si="2">G27*H27</f>
        <v>0</v>
      </c>
    </row>
    <row r="28" spans="1:9" x14ac:dyDescent="0.35">
      <c r="A28" s="2" t="s">
        <v>19</v>
      </c>
      <c r="B28" s="10"/>
      <c r="C28" s="11"/>
      <c r="D28" s="11"/>
      <c r="E28" s="11"/>
      <c r="F28" s="12"/>
      <c r="G28" s="3"/>
      <c r="H28" s="5"/>
      <c r="I28" s="3">
        <f t="shared" si="2"/>
        <v>0</v>
      </c>
    </row>
    <row r="29" spans="1:9" x14ac:dyDescent="0.35">
      <c r="A29" s="2" t="s">
        <v>19</v>
      </c>
      <c r="B29" s="10"/>
      <c r="C29" s="11"/>
      <c r="D29" s="11"/>
      <c r="E29" s="11"/>
      <c r="F29" s="12"/>
      <c r="G29" s="3"/>
      <c r="H29" s="5"/>
      <c r="I29" s="3">
        <f t="shared" si="2"/>
        <v>0</v>
      </c>
    </row>
    <row r="30" spans="1:9" x14ac:dyDescent="0.35">
      <c r="A30" s="2" t="s">
        <v>19</v>
      </c>
      <c r="B30" s="10"/>
      <c r="C30" s="11"/>
      <c r="D30" s="11"/>
      <c r="E30" s="11"/>
      <c r="F30" s="12"/>
      <c r="G30" s="3"/>
      <c r="H30" s="5"/>
      <c r="I30" s="3">
        <f t="shared" si="2"/>
        <v>0</v>
      </c>
    </row>
    <row r="31" spans="1:9" x14ac:dyDescent="0.35">
      <c r="G31" s="8" t="s">
        <v>27</v>
      </c>
      <c r="H31" s="9"/>
      <c r="I31" s="3">
        <f>SUM(I21:I30)</f>
        <v>0</v>
      </c>
    </row>
    <row r="32" spans="1:9" x14ac:dyDescent="0.35">
      <c r="G32" s="1"/>
      <c r="H32" s="6"/>
      <c r="I32" s="1"/>
    </row>
    <row r="33" spans="1:9" x14ac:dyDescent="0.35">
      <c r="G33" s="8" t="s">
        <v>37</v>
      </c>
      <c r="H33" s="9"/>
      <c r="I33" s="14">
        <f>I17+I31</f>
        <v>0</v>
      </c>
    </row>
    <row r="35" spans="1:9" x14ac:dyDescent="0.35">
      <c r="A35" t="s">
        <v>24</v>
      </c>
    </row>
    <row r="36" spans="1:9" x14ac:dyDescent="0.35">
      <c r="A36" s="10" t="s">
        <v>34</v>
      </c>
      <c r="B36" s="12"/>
      <c r="C36" s="2" t="s">
        <v>25</v>
      </c>
      <c r="D36" s="4"/>
    </row>
  </sheetData>
  <dataValidations count="1">
    <dataValidation type="whole" allowBlank="1" showInputMessage="1" showErrorMessage="1" sqref="H21:H33">
      <formula1>1</formula1>
      <formula2>100000</formula2>
    </dataValidation>
  </dataValidations>
  <pageMargins left="0.70866141732283472" right="0.70866141732283472" top="0.35433070866141736" bottom="0.35433070866141736" header="0.11811023622047245" footer="0.11811023622047245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Sheet2!$A$1:$A$9</xm:f>
          </x14:formula1>
          <xm:sqref>A21:A33</xm:sqref>
        </x14:dataValidation>
        <x14:dataValidation type="list" allowBlank="1" showInputMessage="1" showErrorMessage="1">
          <x14:formula1>
            <xm:f>Sheet2!$A$11:$A$17</xm:f>
          </x14:formula1>
          <xm:sqref>A36</xm:sqref>
        </x14:dataValidation>
        <x14:dataValidation type="list" allowBlank="1" showInputMessage="1" showErrorMessage="1">
          <x14:formula1>
            <xm:f>Sheet2!$A$19:$A$22</xm:f>
          </x14:formula1>
          <xm:sqref>E11:E16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workbookViewId="0">
      <selection activeCell="A20" sqref="A20:I20"/>
    </sheetView>
  </sheetViews>
  <sheetFormatPr defaultRowHeight="14.5" x14ac:dyDescent="0.35"/>
  <cols>
    <col min="1" max="1" width="21.6328125" bestFit="1" customWidth="1"/>
    <col min="2" max="3" width="15.6328125" customWidth="1"/>
    <col min="4" max="25" width="12.6328125" customWidth="1"/>
  </cols>
  <sheetData>
    <row r="1" spans="1:9" x14ac:dyDescent="0.35">
      <c r="A1" s="2" t="s">
        <v>52</v>
      </c>
      <c r="B1" s="10" t="s">
        <v>55</v>
      </c>
      <c r="C1" s="12"/>
    </row>
    <row r="2" spans="1:9" x14ac:dyDescent="0.35">
      <c r="A2" s="2" t="s">
        <v>53</v>
      </c>
      <c r="B2" s="2"/>
      <c r="C2" t="s">
        <v>56</v>
      </c>
    </row>
    <row r="3" spans="1:9" x14ac:dyDescent="0.35">
      <c r="F3" s="16" t="s">
        <v>66</v>
      </c>
    </row>
    <row r="4" spans="1:9" x14ac:dyDescent="0.35">
      <c r="A4" s="2" t="s">
        <v>4</v>
      </c>
      <c r="B4" s="4">
        <v>45017</v>
      </c>
      <c r="C4" t="s">
        <v>0</v>
      </c>
    </row>
    <row r="5" spans="1:9" x14ac:dyDescent="0.35">
      <c r="A5" s="2" t="s">
        <v>1</v>
      </c>
      <c r="B5" s="2">
        <v>12</v>
      </c>
      <c r="C5" t="s">
        <v>2</v>
      </c>
    </row>
    <row r="6" spans="1:9" x14ac:dyDescent="0.35">
      <c r="A6" s="2" t="s">
        <v>3</v>
      </c>
      <c r="B6" s="13">
        <f>ROUNDUP((I33), 0)</f>
        <v>6950</v>
      </c>
    </row>
    <row r="9" spans="1:9" x14ac:dyDescent="0.35">
      <c r="A9" t="s">
        <v>10</v>
      </c>
    </row>
    <row r="10" spans="1:9" ht="29" x14ac:dyDescent="0.35">
      <c r="A10" s="20" t="s">
        <v>5</v>
      </c>
      <c r="B10" s="21" t="s">
        <v>8</v>
      </c>
      <c r="C10" s="21" t="s">
        <v>7</v>
      </c>
      <c r="D10" s="22" t="s">
        <v>40</v>
      </c>
      <c r="E10" s="21" t="s">
        <v>41</v>
      </c>
      <c r="F10" s="21" t="s">
        <v>6</v>
      </c>
      <c r="G10" s="21" t="s">
        <v>9</v>
      </c>
      <c r="H10" s="22" t="s">
        <v>35</v>
      </c>
      <c r="I10" s="21" t="s">
        <v>11</v>
      </c>
    </row>
    <row r="11" spans="1:9" x14ac:dyDescent="0.35">
      <c r="A11" s="2" t="s">
        <v>45</v>
      </c>
      <c r="B11" s="2" t="s">
        <v>38</v>
      </c>
      <c r="C11" s="2" t="s">
        <v>39</v>
      </c>
      <c r="D11" s="2">
        <v>100</v>
      </c>
      <c r="E11" s="2" t="s">
        <v>44</v>
      </c>
      <c r="F11" s="2" t="s">
        <v>36</v>
      </c>
      <c r="G11" s="4">
        <v>45017</v>
      </c>
      <c r="H11" s="5">
        <v>10</v>
      </c>
      <c r="I11" s="3"/>
    </row>
    <row r="12" spans="1:9" x14ac:dyDescent="0.35">
      <c r="A12" s="2" t="s">
        <v>46</v>
      </c>
      <c r="B12" s="2" t="s">
        <v>47</v>
      </c>
      <c r="C12" s="2" t="s">
        <v>48</v>
      </c>
      <c r="D12" s="2">
        <v>0.1</v>
      </c>
      <c r="E12" s="2" t="s">
        <v>42</v>
      </c>
      <c r="F12" s="2" t="s">
        <v>49</v>
      </c>
      <c r="G12" s="4">
        <v>45017</v>
      </c>
      <c r="H12" s="5">
        <v>12</v>
      </c>
      <c r="I12" s="3">
        <v>6250</v>
      </c>
    </row>
    <row r="13" spans="1:9" x14ac:dyDescent="0.35">
      <c r="A13" s="2"/>
      <c r="B13" s="2"/>
      <c r="C13" s="2"/>
      <c r="D13" s="2"/>
      <c r="E13" s="2"/>
      <c r="F13" s="2"/>
      <c r="G13" s="4"/>
      <c r="H13" s="5"/>
      <c r="I13" s="3"/>
    </row>
    <row r="14" spans="1:9" x14ac:dyDescent="0.35">
      <c r="A14" s="2"/>
      <c r="B14" s="2"/>
      <c r="C14" s="2"/>
      <c r="D14" s="2"/>
      <c r="E14" s="2"/>
      <c r="F14" s="2"/>
      <c r="G14" s="4"/>
      <c r="H14" s="5"/>
      <c r="I14" s="3"/>
    </row>
    <row r="15" spans="1:9" x14ac:dyDescent="0.35">
      <c r="A15" s="2"/>
      <c r="B15" s="2"/>
      <c r="C15" s="2"/>
      <c r="D15" s="2"/>
      <c r="E15" s="2"/>
      <c r="F15" s="2"/>
      <c r="G15" s="4"/>
      <c r="H15" s="5"/>
      <c r="I15" s="3"/>
    </row>
    <row r="16" spans="1:9" x14ac:dyDescent="0.35">
      <c r="A16" s="2"/>
      <c r="B16" s="2"/>
      <c r="C16" s="2"/>
      <c r="D16" s="2"/>
      <c r="E16" s="2"/>
      <c r="F16" s="2"/>
      <c r="G16" s="4"/>
      <c r="H16" s="5"/>
      <c r="I16" s="3"/>
    </row>
    <row r="17" spans="1:9" x14ac:dyDescent="0.35">
      <c r="A17" s="7"/>
      <c r="B17" s="7"/>
      <c r="C17" s="7"/>
      <c r="D17" s="7"/>
      <c r="E17" s="7"/>
      <c r="F17" s="7"/>
      <c r="G17" s="8" t="s">
        <v>26</v>
      </c>
      <c r="H17" s="9"/>
      <c r="I17" s="3">
        <f>SUM(I11:I16)</f>
        <v>6250</v>
      </c>
    </row>
    <row r="18" spans="1:9" x14ac:dyDescent="0.35">
      <c r="G18" s="1"/>
    </row>
    <row r="19" spans="1:9" x14ac:dyDescent="0.35">
      <c r="A19" t="s">
        <v>22</v>
      </c>
      <c r="G19" s="1"/>
    </row>
    <row r="20" spans="1:9" ht="43.5" x14ac:dyDescent="0.35">
      <c r="A20" s="20" t="s">
        <v>23</v>
      </c>
      <c r="B20" s="23" t="s">
        <v>20</v>
      </c>
      <c r="C20" s="24"/>
      <c r="D20" s="24"/>
      <c r="E20" s="24"/>
      <c r="F20" s="25"/>
      <c r="G20" s="22" t="s">
        <v>67</v>
      </c>
      <c r="H20" s="21" t="s">
        <v>21</v>
      </c>
      <c r="I20" s="26" t="s">
        <v>11</v>
      </c>
    </row>
    <row r="21" spans="1:9" x14ac:dyDescent="0.35">
      <c r="A21" s="10" t="s">
        <v>12</v>
      </c>
      <c r="B21" s="10" t="s">
        <v>50</v>
      </c>
      <c r="C21" s="11"/>
      <c r="D21" s="11"/>
      <c r="E21" s="11"/>
      <c r="F21" s="12"/>
      <c r="G21" s="14"/>
      <c r="H21" s="5">
        <v>12</v>
      </c>
      <c r="I21" s="3">
        <f t="shared" ref="I21:I30" si="0">G21*H21</f>
        <v>0</v>
      </c>
    </row>
    <row r="22" spans="1:9" x14ac:dyDescent="0.35">
      <c r="A22" s="10" t="s">
        <v>17</v>
      </c>
      <c r="B22" s="10" t="s">
        <v>51</v>
      </c>
      <c r="C22" s="11"/>
      <c r="D22" s="11"/>
      <c r="E22" s="11"/>
      <c r="F22" s="12"/>
      <c r="G22" s="14">
        <v>20</v>
      </c>
      <c r="H22" s="5">
        <v>10</v>
      </c>
      <c r="I22" s="3">
        <f t="shared" si="0"/>
        <v>200</v>
      </c>
    </row>
    <row r="23" spans="1:9" x14ac:dyDescent="0.35">
      <c r="A23" s="10" t="s">
        <v>57</v>
      </c>
      <c r="B23" s="10" t="s">
        <v>58</v>
      </c>
      <c r="C23" s="11"/>
      <c r="D23" s="11"/>
      <c r="E23" s="11"/>
      <c r="F23" s="12"/>
      <c r="G23" s="14">
        <v>500</v>
      </c>
      <c r="H23" s="5">
        <v>1</v>
      </c>
      <c r="I23" s="3">
        <f t="shared" si="0"/>
        <v>500</v>
      </c>
    </row>
    <row r="24" spans="1:9" x14ac:dyDescent="0.35">
      <c r="A24" s="10" t="s">
        <v>19</v>
      </c>
      <c r="B24" s="10"/>
      <c r="C24" s="11"/>
      <c r="D24" s="11"/>
      <c r="E24" s="11"/>
      <c r="F24" s="12"/>
      <c r="G24" s="14"/>
      <c r="H24" s="5"/>
      <c r="I24" s="3">
        <f t="shared" si="0"/>
        <v>0</v>
      </c>
    </row>
    <row r="25" spans="1:9" x14ac:dyDescent="0.35">
      <c r="A25" s="10" t="s">
        <v>19</v>
      </c>
      <c r="B25" s="10"/>
      <c r="C25" s="11"/>
      <c r="D25" s="11"/>
      <c r="E25" s="11"/>
      <c r="F25" s="12"/>
      <c r="G25" s="14"/>
      <c r="H25" s="5"/>
      <c r="I25" s="3">
        <f t="shared" si="0"/>
        <v>0</v>
      </c>
    </row>
    <row r="26" spans="1:9" x14ac:dyDescent="0.35">
      <c r="A26" s="10" t="s">
        <v>19</v>
      </c>
      <c r="B26" s="10"/>
      <c r="C26" s="11"/>
      <c r="D26" s="11"/>
      <c r="E26" s="11"/>
      <c r="F26" s="12"/>
      <c r="G26" s="14"/>
      <c r="H26" s="5"/>
      <c r="I26" s="3">
        <f t="shared" si="0"/>
        <v>0</v>
      </c>
    </row>
    <row r="27" spans="1:9" x14ac:dyDescent="0.35">
      <c r="A27" s="10" t="s">
        <v>19</v>
      </c>
      <c r="B27" s="10"/>
      <c r="C27" s="11"/>
      <c r="D27" s="11"/>
      <c r="E27" s="11"/>
      <c r="F27" s="12"/>
      <c r="G27" s="14"/>
      <c r="H27" s="5"/>
      <c r="I27" s="3">
        <f t="shared" si="0"/>
        <v>0</v>
      </c>
    </row>
    <row r="28" spans="1:9" x14ac:dyDescent="0.35">
      <c r="A28" s="10" t="s">
        <v>19</v>
      </c>
      <c r="B28" s="10"/>
      <c r="C28" s="11"/>
      <c r="D28" s="11"/>
      <c r="E28" s="11"/>
      <c r="F28" s="12"/>
      <c r="G28" s="14"/>
      <c r="H28" s="5"/>
      <c r="I28" s="3">
        <f t="shared" si="0"/>
        <v>0</v>
      </c>
    </row>
    <row r="29" spans="1:9" x14ac:dyDescent="0.35">
      <c r="A29" s="10" t="s">
        <v>19</v>
      </c>
      <c r="B29" s="10"/>
      <c r="C29" s="11"/>
      <c r="D29" s="11"/>
      <c r="E29" s="11"/>
      <c r="F29" s="12"/>
      <c r="G29" s="14"/>
      <c r="H29" s="5"/>
      <c r="I29" s="3">
        <f t="shared" si="0"/>
        <v>0</v>
      </c>
    </row>
    <row r="30" spans="1:9" x14ac:dyDescent="0.35">
      <c r="A30" s="10" t="s">
        <v>19</v>
      </c>
      <c r="B30" s="10"/>
      <c r="C30" s="11"/>
      <c r="D30" s="11"/>
      <c r="E30" s="11"/>
      <c r="F30" s="12"/>
      <c r="G30" s="14"/>
      <c r="H30" s="5"/>
      <c r="I30" s="3">
        <f t="shared" si="0"/>
        <v>0</v>
      </c>
    </row>
    <row r="31" spans="1:9" x14ac:dyDescent="0.35">
      <c r="G31" s="8" t="s">
        <v>27</v>
      </c>
      <c r="H31" s="9"/>
      <c r="I31" s="3">
        <f>SUM(I21:I30)</f>
        <v>700</v>
      </c>
    </row>
    <row r="32" spans="1:9" x14ac:dyDescent="0.35">
      <c r="G32" s="1"/>
      <c r="H32" s="6"/>
      <c r="I32" s="1"/>
    </row>
    <row r="33" spans="1:9" x14ac:dyDescent="0.35">
      <c r="G33" s="8" t="s">
        <v>37</v>
      </c>
      <c r="H33" s="9"/>
      <c r="I33" s="3">
        <f>I17+I31</f>
        <v>6950</v>
      </c>
    </row>
    <row r="35" spans="1:9" x14ac:dyDescent="0.35">
      <c r="A35" t="s">
        <v>24</v>
      </c>
      <c r="I35" s="1"/>
    </row>
    <row r="36" spans="1:9" x14ac:dyDescent="0.35">
      <c r="A36" s="10" t="s">
        <v>34</v>
      </c>
      <c r="B36" s="12"/>
      <c r="C36" s="2" t="s">
        <v>25</v>
      </c>
      <c r="D36" s="4"/>
    </row>
    <row r="39" spans="1:9" x14ac:dyDescent="0.35">
      <c r="A39" t="s">
        <v>59</v>
      </c>
    </row>
    <row r="40" spans="1:9" x14ac:dyDescent="0.35">
      <c r="A40" t="s">
        <v>61</v>
      </c>
    </row>
    <row r="41" spans="1:9" x14ac:dyDescent="0.35">
      <c r="A41" t="s">
        <v>64</v>
      </c>
    </row>
  </sheetData>
  <dataValidations count="1">
    <dataValidation type="whole" allowBlank="1" showInputMessage="1" showErrorMessage="1" sqref="H21:H33">
      <formula1>1</formula1>
      <formula2>100000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Sheet2!$A$11:$A$17</xm:f>
          </x14:formula1>
          <xm:sqref>A36</xm:sqref>
        </x14:dataValidation>
        <x14:dataValidation type="list" allowBlank="1" showInputMessage="1" showErrorMessage="1">
          <x14:formula1>
            <xm:f>Sheet2!$A$1:$A$9</xm:f>
          </x14:formula1>
          <xm:sqref>A21:A33</xm:sqref>
        </x14:dataValidation>
        <x14:dataValidation type="list" allowBlank="1" showInputMessage="1" showErrorMessage="1">
          <x14:formula1>
            <xm:f>Sheet2!$A$19:$A$22</xm:f>
          </x14:formula1>
          <xm:sqref>E11:E16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topLeftCell="A11" workbookViewId="0">
      <selection activeCell="A20" sqref="A20:I20"/>
    </sheetView>
  </sheetViews>
  <sheetFormatPr defaultRowHeight="14.5" x14ac:dyDescent="0.35"/>
  <cols>
    <col min="1" max="1" width="21.6328125" bestFit="1" customWidth="1"/>
    <col min="2" max="3" width="15.6328125" customWidth="1"/>
    <col min="4" max="25" width="12.6328125" customWidth="1"/>
  </cols>
  <sheetData>
    <row r="1" spans="1:9" x14ac:dyDescent="0.35">
      <c r="A1" s="2" t="s">
        <v>52</v>
      </c>
      <c r="B1" s="10" t="s">
        <v>55</v>
      </c>
      <c r="C1" s="12"/>
    </row>
    <row r="2" spans="1:9" x14ac:dyDescent="0.35">
      <c r="A2" s="2" t="s">
        <v>53</v>
      </c>
      <c r="B2" s="2" t="s">
        <v>65</v>
      </c>
      <c r="C2" t="s">
        <v>54</v>
      </c>
    </row>
    <row r="3" spans="1:9" x14ac:dyDescent="0.35">
      <c r="F3" s="16" t="s">
        <v>66</v>
      </c>
    </row>
    <row r="4" spans="1:9" x14ac:dyDescent="0.35">
      <c r="A4" s="17" t="s">
        <v>4</v>
      </c>
      <c r="B4" s="18">
        <v>45017</v>
      </c>
      <c r="C4" t="s">
        <v>0</v>
      </c>
    </row>
    <row r="5" spans="1:9" x14ac:dyDescent="0.35">
      <c r="A5" s="17" t="s">
        <v>1</v>
      </c>
      <c r="B5" s="17">
        <v>12</v>
      </c>
      <c r="C5" t="s">
        <v>2</v>
      </c>
    </row>
    <row r="6" spans="1:9" x14ac:dyDescent="0.35">
      <c r="A6" s="17" t="s">
        <v>3</v>
      </c>
      <c r="B6" s="19">
        <f>ROUNDUP((I33), 0)</f>
        <v>10694</v>
      </c>
    </row>
    <row r="9" spans="1:9" x14ac:dyDescent="0.35">
      <c r="A9" t="s">
        <v>10</v>
      </c>
    </row>
    <row r="10" spans="1:9" ht="29" x14ac:dyDescent="0.35">
      <c r="A10" s="20" t="s">
        <v>5</v>
      </c>
      <c r="B10" s="21" t="s">
        <v>8</v>
      </c>
      <c r="C10" s="21" t="s">
        <v>7</v>
      </c>
      <c r="D10" s="22" t="s">
        <v>40</v>
      </c>
      <c r="E10" s="21" t="s">
        <v>41</v>
      </c>
      <c r="F10" s="21" t="s">
        <v>6</v>
      </c>
      <c r="G10" s="21" t="s">
        <v>9</v>
      </c>
      <c r="H10" s="22" t="s">
        <v>35</v>
      </c>
      <c r="I10" s="21" t="s">
        <v>11</v>
      </c>
    </row>
    <row r="11" spans="1:9" x14ac:dyDescent="0.35">
      <c r="A11" s="2" t="s">
        <v>45</v>
      </c>
      <c r="B11" s="2" t="s">
        <v>38</v>
      </c>
      <c r="C11" s="2" t="s">
        <v>39</v>
      </c>
      <c r="D11" s="2">
        <v>100</v>
      </c>
      <c r="E11" s="2" t="s">
        <v>44</v>
      </c>
      <c r="F11" s="2" t="s">
        <v>36</v>
      </c>
      <c r="G11" s="4">
        <v>45017</v>
      </c>
      <c r="H11" s="5">
        <v>10</v>
      </c>
      <c r="I11" s="3">
        <v>3600</v>
      </c>
    </row>
    <row r="12" spans="1:9" x14ac:dyDescent="0.35">
      <c r="A12" s="2" t="s">
        <v>46</v>
      </c>
      <c r="B12" s="2" t="s">
        <v>47</v>
      </c>
      <c r="C12" s="2" t="s">
        <v>48</v>
      </c>
      <c r="D12" s="2">
        <v>0.1</v>
      </c>
      <c r="E12" s="2" t="s">
        <v>42</v>
      </c>
      <c r="F12" s="2" t="s">
        <v>49</v>
      </c>
      <c r="G12" s="4">
        <v>45017</v>
      </c>
      <c r="H12" s="5">
        <v>12</v>
      </c>
      <c r="I12" s="3">
        <v>6250</v>
      </c>
    </row>
    <row r="13" spans="1:9" hidden="1" x14ac:dyDescent="0.35">
      <c r="A13" s="2"/>
      <c r="B13" s="2"/>
      <c r="C13" s="2"/>
      <c r="D13" s="2"/>
      <c r="E13" s="2"/>
      <c r="F13" s="2"/>
      <c r="G13" s="4"/>
      <c r="H13" s="5"/>
      <c r="I13" s="3"/>
    </row>
    <row r="14" spans="1:9" hidden="1" x14ac:dyDescent="0.35">
      <c r="A14" s="2"/>
      <c r="B14" s="2"/>
      <c r="C14" s="2"/>
      <c r="D14" s="2"/>
      <c r="E14" s="2"/>
      <c r="F14" s="2"/>
      <c r="G14" s="4"/>
      <c r="H14" s="5"/>
      <c r="I14" s="3"/>
    </row>
    <row r="15" spans="1:9" hidden="1" x14ac:dyDescent="0.35">
      <c r="A15" s="2"/>
      <c r="B15" s="2"/>
      <c r="C15" s="2"/>
      <c r="D15" s="2"/>
      <c r="E15" s="2"/>
      <c r="F15" s="2"/>
      <c r="G15" s="4"/>
      <c r="H15" s="5"/>
      <c r="I15" s="3"/>
    </row>
    <row r="16" spans="1:9" hidden="1" x14ac:dyDescent="0.35">
      <c r="A16" s="2"/>
      <c r="B16" s="2"/>
      <c r="C16" s="2"/>
      <c r="D16" s="2"/>
      <c r="E16" s="2"/>
      <c r="F16" s="2"/>
      <c r="G16" s="4"/>
      <c r="H16" s="5"/>
      <c r="I16" s="3"/>
    </row>
    <row r="17" spans="1:9" x14ac:dyDescent="0.35">
      <c r="A17" s="7"/>
      <c r="B17" s="7"/>
      <c r="C17" s="7"/>
      <c r="D17" s="7"/>
      <c r="E17" s="7"/>
      <c r="F17" s="7"/>
      <c r="G17" s="8" t="s">
        <v>26</v>
      </c>
      <c r="H17" s="9"/>
      <c r="I17" s="3">
        <f>SUM(I11:I16)</f>
        <v>9850</v>
      </c>
    </row>
    <row r="18" spans="1:9" x14ac:dyDescent="0.35">
      <c r="G18" s="1"/>
    </row>
    <row r="19" spans="1:9" x14ac:dyDescent="0.35">
      <c r="A19" t="s">
        <v>22</v>
      </c>
      <c r="G19" s="1"/>
    </row>
    <row r="20" spans="1:9" ht="43.5" x14ac:dyDescent="0.35">
      <c r="A20" s="20" t="s">
        <v>23</v>
      </c>
      <c r="B20" s="23" t="s">
        <v>20</v>
      </c>
      <c r="C20" s="24"/>
      <c r="D20" s="24"/>
      <c r="E20" s="24"/>
      <c r="F20" s="25"/>
      <c r="G20" s="22" t="s">
        <v>67</v>
      </c>
      <c r="H20" s="21" t="s">
        <v>21</v>
      </c>
      <c r="I20" s="26" t="s">
        <v>11</v>
      </c>
    </row>
    <row r="21" spans="1:9" x14ac:dyDescent="0.35">
      <c r="A21" s="10" t="s">
        <v>12</v>
      </c>
      <c r="B21" s="10" t="s">
        <v>50</v>
      </c>
      <c r="C21" s="11"/>
      <c r="D21" s="11"/>
      <c r="E21" s="11"/>
      <c r="F21" s="12"/>
      <c r="G21" s="14">
        <v>12</v>
      </c>
      <c r="H21" s="5">
        <v>12</v>
      </c>
      <c r="I21" s="3">
        <f t="shared" ref="I21:I30" si="0">G21*H21</f>
        <v>144</v>
      </c>
    </row>
    <row r="22" spans="1:9" x14ac:dyDescent="0.35">
      <c r="A22" s="10" t="s">
        <v>17</v>
      </c>
      <c r="B22" s="10" t="s">
        <v>51</v>
      </c>
      <c r="C22" s="11"/>
      <c r="D22" s="11"/>
      <c r="E22" s="11"/>
      <c r="F22" s="12"/>
      <c r="G22" s="14">
        <v>20</v>
      </c>
      <c r="H22" s="5">
        <v>10</v>
      </c>
      <c r="I22" s="3">
        <f t="shared" si="0"/>
        <v>200</v>
      </c>
    </row>
    <row r="23" spans="1:9" x14ac:dyDescent="0.35">
      <c r="A23" s="10" t="s">
        <v>57</v>
      </c>
      <c r="B23" s="10" t="s">
        <v>58</v>
      </c>
      <c r="C23" s="11"/>
      <c r="D23" s="11"/>
      <c r="E23" s="11"/>
      <c r="F23" s="12"/>
      <c r="G23" s="14">
        <v>500</v>
      </c>
      <c r="H23" s="5">
        <v>1</v>
      </c>
      <c r="I23" s="3">
        <f t="shared" si="0"/>
        <v>500</v>
      </c>
    </row>
    <row r="24" spans="1:9" hidden="1" x14ac:dyDescent="0.35">
      <c r="A24" s="10" t="s">
        <v>19</v>
      </c>
      <c r="B24" s="10"/>
      <c r="C24" s="11"/>
      <c r="D24" s="11"/>
      <c r="E24" s="11"/>
      <c r="F24" s="12"/>
      <c r="G24" s="14"/>
      <c r="H24" s="5"/>
      <c r="I24" s="3">
        <f t="shared" si="0"/>
        <v>0</v>
      </c>
    </row>
    <row r="25" spans="1:9" hidden="1" x14ac:dyDescent="0.35">
      <c r="A25" s="10" t="s">
        <v>19</v>
      </c>
      <c r="B25" s="10"/>
      <c r="C25" s="11"/>
      <c r="D25" s="11"/>
      <c r="E25" s="11"/>
      <c r="F25" s="12"/>
      <c r="G25" s="14"/>
      <c r="H25" s="5"/>
      <c r="I25" s="3">
        <f t="shared" si="0"/>
        <v>0</v>
      </c>
    </row>
    <row r="26" spans="1:9" hidden="1" x14ac:dyDescent="0.35">
      <c r="A26" s="10" t="s">
        <v>19</v>
      </c>
      <c r="B26" s="10"/>
      <c r="C26" s="11"/>
      <c r="D26" s="11"/>
      <c r="E26" s="11"/>
      <c r="F26" s="12"/>
      <c r="G26" s="14"/>
      <c r="H26" s="5"/>
      <c r="I26" s="3">
        <f t="shared" si="0"/>
        <v>0</v>
      </c>
    </row>
    <row r="27" spans="1:9" hidden="1" x14ac:dyDescent="0.35">
      <c r="A27" s="10" t="s">
        <v>19</v>
      </c>
      <c r="B27" s="10"/>
      <c r="C27" s="11"/>
      <c r="D27" s="11"/>
      <c r="E27" s="11"/>
      <c r="F27" s="12"/>
      <c r="G27" s="14"/>
      <c r="H27" s="5"/>
      <c r="I27" s="3">
        <f t="shared" si="0"/>
        <v>0</v>
      </c>
    </row>
    <row r="28" spans="1:9" hidden="1" x14ac:dyDescent="0.35">
      <c r="A28" s="10" t="s">
        <v>19</v>
      </c>
      <c r="B28" s="10"/>
      <c r="C28" s="11"/>
      <c r="D28" s="11"/>
      <c r="E28" s="11"/>
      <c r="F28" s="12"/>
      <c r="G28" s="14"/>
      <c r="H28" s="5"/>
      <c r="I28" s="3">
        <f t="shared" si="0"/>
        <v>0</v>
      </c>
    </row>
    <row r="29" spans="1:9" hidden="1" x14ac:dyDescent="0.35">
      <c r="A29" s="10" t="s">
        <v>19</v>
      </c>
      <c r="B29" s="10"/>
      <c r="C29" s="11"/>
      <c r="D29" s="11"/>
      <c r="E29" s="11"/>
      <c r="F29" s="12"/>
      <c r="G29" s="14"/>
      <c r="H29" s="5"/>
      <c r="I29" s="3">
        <f t="shared" si="0"/>
        <v>0</v>
      </c>
    </row>
    <row r="30" spans="1:9" hidden="1" x14ac:dyDescent="0.35">
      <c r="A30" s="10" t="s">
        <v>19</v>
      </c>
      <c r="B30" s="10"/>
      <c r="C30" s="11"/>
      <c r="D30" s="11"/>
      <c r="E30" s="11"/>
      <c r="F30" s="12"/>
      <c r="G30" s="14"/>
      <c r="H30" s="5"/>
      <c r="I30" s="3">
        <f t="shared" si="0"/>
        <v>0</v>
      </c>
    </row>
    <row r="31" spans="1:9" x14ac:dyDescent="0.35">
      <c r="G31" s="8" t="s">
        <v>27</v>
      </c>
      <c r="H31" s="9"/>
      <c r="I31" s="3">
        <f>SUM(I21:I30)</f>
        <v>844</v>
      </c>
    </row>
    <row r="32" spans="1:9" x14ac:dyDescent="0.35">
      <c r="G32" s="1"/>
      <c r="H32" s="6"/>
      <c r="I32" s="1"/>
    </row>
    <row r="33" spans="1:9" x14ac:dyDescent="0.35">
      <c r="G33" s="8" t="s">
        <v>37</v>
      </c>
      <c r="H33" s="9"/>
      <c r="I33" s="3">
        <f>I17+I31</f>
        <v>10694</v>
      </c>
    </row>
    <row r="35" spans="1:9" x14ac:dyDescent="0.35">
      <c r="A35" t="s">
        <v>24</v>
      </c>
    </row>
    <row r="36" spans="1:9" x14ac:dyDescent="0.35">
      <c r="A36" s="10" t="s">
        <v>31</v>
      </c>
      <c r="B36" s="12"/>
      <c r="C36" s="2" t="s">
        <v>25</v>
      </c>
      <c r="D36" s="4">
        <v>44895</v>
      </c>
    </row>
    <row r="37" spans="1:9" x14ac:dyDescent="0.35">
      <c r="A37" s="7"/>
      <c r="B37" s="7"/>
      <c r="C37" s="7"/>
      <c r="D37" s="15"/>
    </row>
    <row r="39" spans="1:9" x14ac:dyDescent="0.35">
      <c r="A39" t="s">
        <v>62</v>
      </c>
    </row>
    <row r="40" spans="1:9" x14ac:dyDescent="0.35">
      <c r="A40" t="s">
        <v>63</v>
      </c>
    </row>
    <row r="41" spans="1:9" x14ac:dyDescent="0.35">
      <c r="A41" t="s">
        <v>60</v>
      </c>
    </row>
  </sheetData>
  <dataValidations count="1">
    <dataValidation type="whole" allowBlank="1" showInputMessage="1" showErrorMessage="1" sqref="H21:H33">
      <formula1>1</formula1>
      <formula2>100000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Sheet2!$A$19:$A$22</xm:f>
          </x14:formula1>
          <xm:sqref>E11:E16</xm:sqref>
        </x14:dataValidation>
        <x14:dataValidation type="list" allowBlank="1" showInputMessage="1" showErrorMessage="1">
          <x14:formula1>
            <xm:f>Sheet2!$A$1:$A$9</xm:f>
          </x14:formula1>
          <xm:sqref>A21:A33</xm:sqref>
        </x14:dataValidation>
        <x14:dataValidation type="list" allowBlank="1" showInputMessage="1" showErrorMessage="1">
          <x14:formula1>
            <xm:f>Sheet2!$A$11:$A$17</xm:f>
          </x14:formula1>
          <xm:sqref>A36:A37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workbookViewId="0">
      <selection activeCell="A9" sqref="A9"/>
    </sheetView>
  </sheetViews>
  <sheetFormatPr defaultRowHeight="14.5" x14ac:dyDescent="0.35"/>
  <sheetData>
    <row r="1" spans="1:1" x14ac:dyDescent="0.35">
      <c r="A1" t="s">
        <v>19</v>
      </c>
    </row>
    <row r="2" spans="1:1" x14ac:dyDescent="0.35">
      <c r="A2" t="s">
        <v>12</v>
      </c>
    </row>
    <row r="3" spans="1:1" x14ac:dyDescent="0.35">
      <c r="A3" t="s">
        <v>13</v>
      </c>
    </row>
    <row r="4" spans="1:1" x14ac:dyDescent="0.35">
      <c r="A4" t="s">
        <v>14</v>
      </c>
    </row>
    <row r="5" spans="1:1" x14ac:dyDescent="0.35">
      <c r="A5" t="s">
        <v>15</v>
      </c>
    </row>
    <row r="6" spans="1:1" x14ac:dyDescent="0.35">
      <c r="A6" t="s">
        <v>16</v>
      </c>
    </row>
    <row r="7" spans="1:1" x14ac:dyDescent="0.35">
      <c r="A7" t="s">
        <v>17</v>
      </c>
    </row>
    <row r="8" spans="1:1" x14ac:dyDescent="0.35">
      <c r="A8" t="s">
        <v>57</v>
      </c>
    </row>
    <row r="9" spans="1:1" x14ac:dyDescent="0.35">
      <c r="A9" t="s">
        <v>18</v>
      </c>
    </row>
    <row r="11" spans="1:1" x14ac:dyDescent="0.35">
      <c r="A11" t="s">
        <v>34</v>
      </c>
    </row>
    <row r="12" spans="1:1" x14ac:dyDescent="0.35">
      <c r="A12" t="s">
        <v>31</v>
      </c>
    </row>
    <row r="13" spans="1:1" x14ac:dyDescent="0.35">
      <c r="A13" t="s">
        <v>30</v>
      </c>
    </row>
    <row r="14" spans="1:1" x14ac:dyDescent="0.35">
      <c r="A14" t="s">
        <v>28</v>
      </c>
    </row>
    <row r="15" spans="1:1" x14ac:dyDescent="0.35">
      <c r="A15" t="s">
        <v>29</v>
      </c>
    </row>
    <row r="16" spans="1:1" x14ac:dyDescent="0.35">
      <c r="A16" t="s">
        <v>33</v>
      </c>
    </row>
    <row r="17" spans="1:1" x14ac:dyDescent="0.35">
      <c r="A17" t="s">
        <v>32</v>
      </c>
    </row>
    <row r="19" spans="1:1" x14ac:dyDescent="0.35">
      <c r="A19" t="s">
        <v>19</v>
      </c>
    </row>
    <row r="20" spans="1:1" x14ac:dyDescent="0.35">
      <c r="A20" t="s">
        <v>42</v>
      </c>
    </row>
    <row r="21" spans="1:1" x14ac:dyDescent="0.35">
      <c r="A21" t="s">
        <v>43</v>
      </c>
    </row>
    <row r="22" spans="1:1" x14ac:dyDescent="0.35">
      <c r="A22" t="s">
        <v>44</v>
      </c>
    </row>
  </sheetData>
  <sortState ref="A11:A16">
    <sortCondition ref="A1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Research Endowment Finance Form</vt:lpstr>
      <vt:lpstr>Example Application</vt:lpstr>
      <vt:lpstr>Example Agreed</vt:lpstr>
      <vt:lpstr>Sheet2</vt:lpstr>
    </vt:vector>
  </TitlesOfParts>
  <Company>NHS Greater Glasgow &amp; Clyde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Colvin</dc:creator>
  <cp:lastModifiedBy>Graeme Piper</cp:lastModifiedBy>
  <cp:lastPrinted>2022-11-11T09:12:12Z</cp:lastPrinted>
  <dcterms:created xsi:type="dcterms:W3CDTF">2022-11-11T08:18:29Z</dcterms:created>
  <dcterms:modified xsi:type="dcterms:W3CDTF">2022-11-28T12:54:43Z</dcterms:modified>
</cp:coreProperties>
</file>